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chvaacil.sharepoint.com/sites/Purchasing/Shared Documents/General/מכרזים 2023/מכרז 6.2023 לייצור, אספקה , התקנה והרכבת ריהוט בכיתות לימוד בניין 2/"/>
    </mc:Choice>
  </mc:AlternateContent>
  <xr:revisionPtr revIDLastSave="5" documentId="8_{3685F5E3-6759-4137-9DDC-A8D48C037F09}" xr6:coauthVersionLast="47" xr6:coauthVersionMax="47" xr10:uidLastSave="{F0CB7376-2B51-407F-B2CE-4A614CFEC61A}"/>
  <bookViews>
    <workbookView xWindow="-120" yWindow="-120" windowWidth="20730" windowHeight="11160" xr2:uid="{00000000-000D-0000-FFFF-FFFF00000000}"/>
  </bookViews>
  <sheets>
    <sheet name="גיליון1" sheetId="1" r:id="rId1"/>
  </sheets>
  <definedNames>
    <definedName name="Print_Area" localSheetId="0">גיליון1!$A$2:$N$36</definedName>
    <definedName name="_xlnm.Print_Titles" localSheetId="0">גיליון1!$2:$5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8" i="1" l="1"/>
  <c r="M35" i="1"/>
  <c r="M10" i="1"/>
  <c r="M11" i="1"/>
  <c r="M7" i="1"/>
  <c r="M8" i="1"/>
  <c r="M9" i="1"/>
  <c r="M37" i="1"/>
  <c r="M33" i="1"/>
  <c r="M34" i="1"/>
  <c r="M31" i="1"/>
  <c r="M32" i="1"/>
  <c r="M27" i="1"/>
  <c r="M28" i="1"/>
  <c r="M29" i="1"/>
  <c r="M30" i="1"/>
  <c r="M25" i="1"/>
  <c r="M26" i="1"/>
  <c r="M24" i="1"/>
  <c r="M22" i="1"/>
  <c r="K21" i="1"/>
  <c r="M21" i="1" s="1"/>
  <c r="K20" i="1"/>
  <c r="M20" i="1" s="1"/>
  <c r="M19" i="1"/>
  <c r="M15" i="1"/>
  <c r="M18" i="1"/>
  <c r="M17" i="1"/>
  <c r="M16" i="1"/>
  <c r="K14" i="1"/>
  <c r="M14" i="1" s="1"/>
  <c r="K13" i="1"/>
  <c r="M13" i="1" s="1"/>
  <c r="M6" i="1"/>
  <c r="M23" i="1"/>
  <c r="M12" i="1"/>
  <c r="M36" i="1"/>
</calcChain>
</file>

<file path=xl/sharedStrings.xml><?xml version="1.0" encoding="utf-8"?>
<sst xmlns="http://schemas.openxmlformats.org/spreadsheetml/2006/main" count="158" uniqueCount="123">
  <si>
    <t xml:space="preserve">מספר פריט </t>
  </si>
  <si>
    <t>תיאור פריט</t>
  </si>
  <si>
    <t>מספר חדר</t>
  </si>
  <si>
    <t xml:space="preserve">מפרט טכני </t>
  </si>
  <si>
    <t xml:space="preserve">כמות </t>
  </si>
  <si>
    <t>כ1</t>
  </si>
  <si>
    <t>כ4</t>
  </si>
  <si>
    <t>כ5</t>
  </si>
  <si>
    <t>ש1</t>
  </si>
  <si>
    <t>ש2</t>
  </si>
  <si>
    <t>ש3</t>
  </si>
  <si>
    <t>מידות</t>
  </si>
  <si>
    <t xml:space="preserve">ארונית מגירות ניידת </t>
  </si>
  <si>
    <t>סה"כ</t>
  </si>
  <si>
    <t>שולחן כולל שלוחה רתומה, כולל מסתור צניעות,
בגוון פורמייקה יצוקה- גוון פי בחירה,
רגליים ופרופילים ממתכת- גוון לפי בחירה, חלק רחב בחזית השולחן, חלק צר בדופן השולחן,
כולל חור חיווט+ כיסוי להעברת כבלים</t>
  </si>
  <si>
    <t>ארגז מגירות צר ממתכת  רוחב 32 ס"מ,
כולל 3 מגירות 2) מגירות רגילות+ מגירה עמוקה-( כולל נעילה מרכזית,
גוון לפי בחירה</t>
  </si>
  <si>
    <t>כסא עם רגליים נערם,מושב פלסטיק ,B36שלד BLUE SKY
 יציקה אחת, מושב ורגליים בגוון לפי בחירה</t>
  </si>
  <si>
    <t xml:space="preserve"> 
שולחן בעיצוב מיוחד  קוטר 60 ס"מ,גובה ,39Hטופ אגוז טבעי,ר.שחורה
פלטה עליונה מעץ )פורניר( או צבע בתנור- גוון לפי בחירה,
רגליי מתכת- גוון לפי בחירה</t>
  </si>
  <si>
    <t xml:space="preserve">הערות </t>
  </si>
  <si>
    <t>ארון סגור, 96=H ס"מ,
כולל 2 דלתות+ נעילה, כולל מדפים,
כולל גב מלא 17 מ"מ, כולל צוקל, כולל קסקט, בגוון פורמייקה יצוקה- גוון לפי בחירה                                    משטח עליון (ראה חוברת ריהוט), סוגר רווחים בין הקיר לארון</t>
  </si>
  <si>
    <t>רוחב 32 ס"מ  עומק 50 ס"מ גובה 60 ס"מ</t>
  </si>
  <si>
    <t>ROCK C גוף בגוונים. פלסטיק בגוונים עם/בלי כרית</t>
  </si>
  <si>
    <t>ELIOT או PAI - 016</t>
  </si>
  <si>
    <t>Kalea</t>
  </si>
  <si>
    <t>Nu</t>
  </si>
  <si>
    <t>210,211,212,218,217,216</t>
  </si>
  <si>
    <t>כסא תלמיד, דגם " ואריה"</t>
  </si>
  <si>
    <t>כסא עם רגליים נערם,מושב פלסטיק ,B36שלד BLUE SKY עם ידיות
 יציקה אחת, מושב ורגליים בגוון לפי בחירה</t>
  </si>
  <si>
    <t>COMEET
גוף שחור לבן אפור.
פלסטיק בגוונים + גב לבד</t>
  </si>
  <si>
    <t>כ2+כ3</t>
  </si>
  <si>
    <t xml:space="preserve">כסא מרצה +אורח , מדגם "ואריה " עם ידיות  </t>
  </si>
  <si>
    <t xml:space="preserve">מסדרונות </t>
  </si>
  <si>
    <t>ספה יחיד למסדרונות -חלופה א'</t>
  </si>
  <si>
    <t>ספה יחיד למסדרונות -חלופה ב</t>
  </si>
  <si>
    <t>CAPRI</t>
  </si>
  <si>
    <t>BLAZER</t>
  </si>
  <si>
    <t>DUNAS XL</t>
  </si>
  <si>
    <t>ספה יחיד למסדרונות -חלופה ג</t>
  </si>
  <si>
    <t xml:space="preserve">כסא בר למסדרון -חלופה א </t>
  </si>
  <si>
    <t>Brek</t>
  </si>
  <si>
    <t>Jane</t>
  </si>
  <si>
    <t>LOTTUS LOUNGE
גוף מתכת
ריפוד בגוונים</t>
  </si>
  <si>
    <t>PAI 5219
גוף מתכת שחור
ריפוד בגוונים</t>
  </si>
  <si>
    <t>WAIT XS
גוף מתכת בגוונים
ריפוד בגוונים</t>
  </si>
  <si>
    <t>כסא בר למסדרון -חלופה ב</t>
  </si>
  <si>
    <t>NEW SCHOOL
גוף בגוונים
מושב עץ בגוונים</t>
  </si>
  <si>
    <t>TEAM
גוף בגוונים
פךסטיק בגוונים</t>
  </si>
  <si>
    <t>Dragonfly</t>
  </si>
  <si>
    <t>Filo</t>
  </si>
  <si>
    <t>UNNIA BAR</t>
  </si>
  <si>
    <t>DUNAS BAR</t>
  </si>
  <si>
    <t>140*60</t>
  </si>
  <si>
    <t>216,217,218,212,210</t>
  </si>
  <si>
    <t>70*60</t>
  </si>
  <si>
    <t>216,217</t>
  </si>
  <si>
    <t>218</t>
  </si>
  <si>
    <t>61*60</t>
  </si>
  <si>
    <t>ש4</t>
  </si>
  <si>
    <t>ש5</t>
  </si>
  <si>
    <t>ימין 103
שמאל 143
עמוק 60</t>
  </si>
  <si>
    <t>ימין 86
שמאל 85
עמוק 60</t>
  </si>
  <si>
    <t>ש6</t>
  </si>
  <si>
    <t xml:space="preserve">שולחן מרצה </t>
  </si>
  <si>
    <t xml:space="preserve">שולחן סטודנט </t>
  </si>
  <si>
    <t xml:space="preserve">שולחן סטודנט פינתי </t>
  </si>
  <si>
    <t>120*60</t>
  </si>
  <si>
    <t>ש7</t>
  </si>
  <si>
    <t>ש8</t>
  </si>
  <si>
    <t>180*70</t>
  </si>
  <si>
    <t>90*70</t>
  </si>
  <si>
    <t xml:space="preserve">שולחן סטודנט צמוד קיר </t>
  </si>
  <si>
    <t>176*65</t>
  </si>
  <si>
    <t>ש9</t>
  </si>
  <si>
    <t>89*65</t>
  </si>
  <si>
    <t>ש10</t>
  </si>
  <si>
    <t>180*60</t>
  </si>
  <si>
    <t>ש11</t>
  </si>
  <si>
    <t>215*75</t>
  </si>
  <si>
    <t>החדר הקטן ב 211</t>
  </si>
  <si>
    <t>חדר מרצה ב-211</t>
  </si>
  <si>
    <t xml:space="preserve">שולחן מרצה  שלוחה שמאל </t>
  </si>
  <si>
    <t xml:space="preserve">למה לא שניים במקום רבע ןיש שולחן מאחור </t>
  </si>
  <si>
    <t>שולחן ??*70
שלוחה ??</t>
  </si>
  <si>
    <t>ש12</t>
  </si>
  <si>
    <t>ש13</t>
  </si>
  <si>
    <t xml:space="preserve">שולחן נישה </t>
  </si>
  <si>
    <t>ש14</t>
  </si>
  <si>
    <t>ש15</t>
  </si>
  <si>
    <t xml:space="preserve">מסדרון </t>
  </si>
  <si>
    <t xml:space="preserve">שולחן קפה </t>
  </si>
  <si>
    <t xml:space="preserve">ארון נישה </t>
  </si>
  <si>
    <t>216</t>
  </si>
  <si>
    <t xml:space="preserve">
עומק 25
רחב 55
גובה ???</t>
  </si>
  <si>
    <t>212</t>
  </si>
  <si>
    <t xml:space="preserve">
עומק 25
רחב 140
גובה ???</t>
  </si>
  <si>
    <t xml:space="preserve">
עומק 30
רחב 135
גובה ???</t>
  </si>
  <si>
    <t>211</t>
  </si>
  <si>
    <t>210</t>
  </si>
  <si>
    <t xml:space="preserve">
עומק 30
רחב 134
גובה ???</t>
  </si>
  <si>
    <t xml:space="preserve">
עומק ??
רחב 55
גובה ???</t>
  </si>
  <si>
    <t>217</t>
  </si>
  <si>
    <t xml:space="preserve">
עומק ??
רחב 60
גובה ???</t>
  </si>
  <si>
    <t>LANCE
שולחן במידות 120-200/80
עם / בלי או קרדנזה (לבדוק אם יכולים לפי מידות ? )</t>
  </si>
  <si>
    <t>ש16</t>
  </si>
  <si>
    <t>א1</t>
  </si>
  <si>
    <t>שולחן בר-חלופה א</t>
  </si>
  <si>
    <t>שולחן בר-חלופה ב</t>
  </si>
  <si>
    <t>רוחב 50
אורך 145
גובה 110</t>
  </si>
  <si>
    <t>U44</t>
  </si>
  <si>
    <t>OGI W</t>
  </si>
  <si>
    <t>ECO BAR</t>
  </si>
  <si>
    <t>RECORD MEETING</t>
  </si>
  <si>
    <t>מחיר לפני מע"מ</t>
  </si>
  <si>
    <t>וקסמן - להמחשה בלבד</t>
  </si>
  <si>
    <t>ספייסיט - להמחשה בלבד</t>
  </si>
  <si>
    <t>ספייסיט2 - להמחשה בלבד</t>
  </si>
  <si>
    <t>צרעה -להמחשה בלבד</t>
  </si>
  <si>
    <t>צרעה 2 - להמחשה בלבד</t>
  </si>
  <si>
    <t>התמונות להמחשה בלבד, ניתן להציע שווה ערך אשר ייבחן ע"י המכללה</t>
  </si>
  <si>
    <t xml:space="preserve">הצעת מחיר - מכללת אחווה כיתות מחשבים בניין 2 מחשבים -רשימת ריהוט </t>
  </si>
  <si>
    <t>על המציע למלא את כל שורות ההצעה. הצעה שאינה מלאה תיפסל.</t>
  </si>
  <si>
    <t>שולחן סטודנט</t>
  </si>
  <si>
    <t>על פי המפורט בחוברת המצורפת (חוברת ריהוט רכש)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</si>
</sst>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rial"/>
      <family val="2"/>
      <charset val="177"/>
      <scheme val="minor"/>
    </font>
    <font>
      <sz val="8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4"/>
      <color rgb="FF006100"/>
      <name val="Arial"/>
      <family val="2"/>
      <charset val="177"/>
      <scheme val="minor"/>
    </font>
    <font>
      <b/>
      <u/>
      <sz val="22"/>
      <color theme="1"/>
      <name val="Arial"/>
      <family val="2"/>
      <scheme val="minor"/>
    </font>
    <font>
      <sz val="14"/>
      <color theme="1"/>
      <name val="Arial"/>
      <family val="2"/>
      <charset val="177"/>
      <scheme val="minor"/>
    </font>
    <font>
      <sz val="14"/>
      <color theme="1"/>
      <name val="Arial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23">
    <xf numFmtId="0" fontId="0" fillId="0" borderId="0" xfId="0"/>
    <xf numFmtId="0" fontId="3" fillId="2" borderId="1" xfId="1" applyFont="1" applyBorder="1"/>
    <xf numFmtId="0" fontId="3" fillId="2" borderId="1" xfId="1" applyFont="1" applyBorder="1" applyAlignment="1">
      <alignment wrapText="1"/>
    </xf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right" vertical="center" wrapText="1" readingOrder="2"/>
    </xf>
    <xf numFmtId="0" fontId="5" fillId="0" borderId="2" xfId="0" applyFont="1" applyBorder="1" applyAlignment="1">
      <alignment horizontal="right" vertical="center" wrapText="1" readingOrder="2"/>
    </xf>
    <xf numFmtId="49" fontId="0" fillId="0" borderId="2" xfId="0" applyNumberFormat="1" applyBorder="1"/>
    <xf numFmtId="0" fontId="0" fillId="0" borderId="2" xfId="0" applyBorder="1" applyAlignment="1">
      <alignment horizontal="center" vertical="center" wrapText="1"/>
    </xf>
    <xf numFmtId="0" fontId="0" fillId="3" borderId="2" xfId="0" applyFill="1" applyBorder="1" applyAlignment="1">
      <alignment wrapText="1"/>
    </xf>
    <xf numFmtId="0" fontId="0" fillId="3" borderId="2" xfId="0" applyFill="1" applyBorder="1"/>
    <xf numFmtId="0" fontId="0" fillId="0" borderId="3" xfId="0" applyBorder="1"/>
    <xf numFmtId="0" fontId="0" fillId="0" borderId="3" xfId="0" applyBorder="1" applyAlignment="1">
      <alignment wrapText="1"/>
    </xf>
    <xf numFmtId="0" fontId="0" fillId="0" borderId="3" xfId="0" applyBorder="1" applyAlignment="1">
      <alignment horizontal="right" vertical="center" wrapText="1" readingOrder="2"/>
    </xf>
    <xf numFmtId="0" fontId="5" fillId="0" borderId="3" xfId="0" applyFont="1" applyBorder="1" applyAlignment="1">
      <alignment horizontal="right" vertical="center" wrapText="1" readingOrder="2"/>
    </xf>
    <xf numFmtId="0" fontId="5" fillId="0" borderId="2" xfId="0" applyFont="1" applyBorder="1" applyAlignment="1">
      <alignment wrapText="1"/>
    </xf>
    <xf numFmtId="0" fontId="5" fillId="0" borderId="2" xfId="0" applyFont="1" applyBorder="1"/>
    <xf numFmtId="0" fontId="0" fillId="0" borderId="2" xfId="0" applyFill="1" applyBorder="1"/>
    <xf numFmtId="0" fontId="0" fillId="0" borderId="2" xfId="0" applyFill="1" applyBorder="1" applyAlignment="1">
      <alignment wrapText="1"/>
    </xf>
    <xf numFmtId="0" fontId="5" fillId="4" borderId="3" xfId="0" applyFont="1" applyFill="1" applyBorder="1" applyAlignment="1">
      <alignment wrapText="1"/>
    </xf>
    <xf numFmtId="0" fontId="4" fillId="0" borderId="0" xfId="0" applyFont="1" applyAlignment="1">
      <alignment horizontal="center"/>
    </xf>
    <xf numFmtId="0" fontId="6" fillId="4" borderId="2" xfId="0" applyFont="1" applyFill="1" applyBorder="1" applyAlignment="1">
      <alignment wrapText="1"/>
    </xf>
  </cellXfs>
  <cellStyles count="2">
    <cellStyle name="Normal" xfId="0" builtinId="0"/>
    <cellStyle name="טוב" xfId="1" builtinId="26"/>
  </cellStyles>
  <dxfs count="16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Arial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006100"/>
        <name val="Arial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416719</xdr:colOff>
      <xdr:row>11</xdr:row>
      <xdr:rowOff>85725</xdr:rowOff>
    </xdr:from>
    <xdr:to>
      <xdr:col>5</xdr:col>
      <xdr:colOff>1472724</xdr:colOff>
      <xdr:row>11</xdr:row>
      <xdr:rowOff>1317625</xdr:rowOff>
    </xdr:to>
    <xdr:pic>
      <xdr:nvPicPr>
        <xdr:cNvPr id="28" name="image7.jpeg">
          <a:extLst>
            <a:ext uri="{FF2B5EF4-FFF2-40B4-BE49-F238E27FC236}">
              <a16:creationId xmlns:a16="http://schemas.microsoft.com/office/drawing/2014/main" id="{6A5C3ADC-5652-4A24-B535-EFAA995946F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16418026" y="1395413"/>
          <a:ext cx="1056005" cy="12319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35</xdr:row>
      <xdr:rowOff>114300</xdr:rowOff>
    </xdr:from>
    <xdr:to>
      <xdr:col>5</xdr:col>
      <xdr:colOff>1737995</xdr:colOff>
      <xdr:row>35</xdr:row>
      <xdr:rowOff>1581150</xdr:rowOff>
    </xdr:to>
    <xdr:pic>
      <xdr:nvPicPr>
        <xdr:cNvPr id="54" name="image22.jpeg">
          <a:extLst>
            <a:ext uri="{FF2B5EF4-FFF2-40B4-BE49-F238E27FC236}">
              <a16:creationId xmlns:a16="http://schemas.microsoft.com/office/drawing/2014/main" id="{B5671019-E187-499A-B060-E8CEF027B26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2123205" y="50615850"/>
          <a:ext cx="183324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1044790</xdr:colOff>
      <xdr:row>35</xdr:row>
      <xdr:rowOff>523875</xdr:rowOff>
    </xdr:from>
    <xdr:to>
      <xdr:col>8</xdr:col>
      <xdr:colOff>1846</xdr:colOff>
      <xdr:row>35</xdr:row>
      <xdr:rowOff>1282857</xdr:rowOff>
    </xdr:to>
    <xdr:pic>
      <xdr:nvPicPr>
        <xdr:cNvPr id="23" name="תמונה 22">
          <a:extLst>
            <a:ext uri="{FF2B5EF4-FFF2-40B4-BE49-F238E27FC236}">
              <a16:creationId xmlns:a16="http://schemas.microsoft.com/office/drawing/2014/main" id="{42AFCBB1-21B3-C405-6E1D-4771EAC69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81708392" y="65071625"/>
          <a:ext cx="1247818" cy="75898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410345</xdr:rowOff>
    </xdr:from>
    <xdr:to>
      <xdr:col>7</xdr:col>
      <xdr:colOff>1130475</xdr:colOff>
      <xdr:row>35</xdr:row>
      <xdr:rowOff>1378100</xdr:rowOff>
    </xdr:to>
    <xdr:pic>
      <xdr:nvPicPr>
        <xdr:cNvPr id="25" name="תמונה 24">
          <a:extLst>
            <a:ext uri="{FF2B5EF4-FFF2-40B4-BE49-F238E27FC236}">
              <a16:creationId xmlns:a16="http://schemas.microsoft.com/office/drawing/2014/main" id="{64A15EF7-06A1-4B3D-824A-03BD2F613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82870525" y="64958095"/>
          <a:ext cx="1130475" cy="967755"/>
        </a:xfrm>
        <a:prstGeom prst="rect">
          <a:avLst/>
        </a:prstGeom>
      </xdr:spPr>
    </xdr:pic>
    <xdr:clientData/>
  </xdr:twoCellAnchor>
  <xdr:twoCellAnchor editAs="oneCell">
    <xdr:from>
      <xdr:col>9</xdr:col>
      <xdr:colOff>220266</xdr:colOff>
      <xdr:row>35</xdr:row>
      <xdr:rowOff>206375</xdr:rowOff>
    </xdr:from>
    <xdr:to>
      <xdr:col>9</xdr:col>
      <xdr:colOff>1638754</xdr:colOff>
      <xdr:row>35</xdr:row>
      <xdr:rowOff>1467253</xdr:rowOff>
    </xdr:to>
    <xdr:pic>
      <xdr:nvPicPr>
        <xdr:cNvPr id="1030" name="תמונה 1029">
          <a:extLst>
            <a:ext uri="{FF2B5EF4-FFF2-40B4-BE49-F238E27FC236}">
              <a16:creationId xmlns:a16="http://schemas.microsoft.com/office/drawing/2014/main" id="{6C82797F-3892-8221-A998-F5814E07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7726746" y="65944750"/>
          <a:ext cx="1418488" cy="1260878"/>
        </a:xfrm>
        <a:prstGeom prst="rect">
          <a:avLst/>
        </a:prstGeom>
      </xdr:spPr>
    </xdr:pic>
    <xdr:clientData/>
  </xdr:twoCellAnchor>
  <xdr:oneCellAnchor>
    <xdr:from>
      <xdr:col>5</xdr:col>
      <xdr:colOff>76200</xdr:colOff>
      <xdr:row>12</xdr:row>
      <xdr:rowOff>123825</xdr:rowOff>
    </xdr:from>
    <xdr:ext cx="1590675" cy="1352549"/>
    <xdr:pic>
      <xdr:nvPicPr>
        <xdr:cNvPr id="6" name="image11.jpeg">
          <a:extLst>
            <a:ext uri="{FF2B5EF4-FFF2-40B4-BE49-F238E27FC236}">
              <a16:creationId xmlns:a16="http://schemas.microsoft.com/office/drawing/2014/main" id="{595D20C4-FC6B-41D0-A28E-78D27B3015AF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50255531" y="2862263"/>
          <a:ext cx="1590675" cy="1352549"/>
        </a:xfrm>
        <a:prstGeom prst="rect">
          <a:avLst/>
        </a:prstGeom>
      </xdr:spPr>
    </xdr:pic>
    <xdr:clientData/>
  </xdr:oneCellAnchor>
  <xdr:oneCellAnchor>
    <xdr:from>
      <xdr:col>7</xdr:col>
      <xdr:colOff>228385</xdr:colOff>
      <xdr:row>12</xdr:row>
      <xdr:rowOff>63499</xdr:rowOff>
    </xdr:from>
    <xdr:ext cx="1533741" cy="1604453"/>
    <xdr:pic>
      <xdr:nvPicPr>
        <xdr:cNvPr id="7" name="תמונה 6">
          <a:extLst>
            <a:ext uri="{FF2B5EF4-FFF2-40B4-BE49-F238E27FC236}">
              <a16:creationId xmlns:a16="http://schemas.microsoft.com/office/drawing/2014/main" id="{061DC7DE-EFB9-43DF-9FF6-C6D4AC57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82238874" y="50228499"/>
          <a:ext cx="1533741" cy="1604453"/>
        </a:xfrm>
        <a:prstGeom prst="rect">
          <a:avLst/>
        </a:prstGeom>
      </xdr:spPr>
    </xdr:pic>
    <xdr:clientData/>
  </xdr:oneCellAnchor>
  <xdr:twoCellAnchor editAs="oneCell">
    <xdr:from>
      <xdr:col>9</xdr:col>
      <xdr:colOff>448782</xdr:colOff>
      <xdr:row>13</xdr:row>
      <xdr:rowOff>206374</xdr:rowOff>
    </xdr:from>
    <xdr:to>
      <xdr:col>9</xdr:col>
      <xdr:colOff>1416504</xdr:colOff>
      <xdr:row>13</xdr:row>
      <xdr:rowOff>1527795</xdr:rowOff>
    </xdr:to>
    <xdr:pic>
      <xdr:nvPicPr>
        <xdr:cNvPr id="21" name="תמונה 20">
          <a:extLst>
            <a:ext uri="{FF2B5EF4-FFF2-40B4-BE49-F238E27FC236}">
              <a16:creationId xmlns:a16="http://schemas.microsoft.com/office/drawing/2014/main" id="{7EF86D4C-1225-B87E-1DA4-9C2663E0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77948996" y="50371374"/>
          <a:ext cx="967722" cy="1321421"/>
        </a:xfrm>
        <a:prstGeom prst="rect">
          <a:avLst/>
        </a:prstGeom>
      </xdr:spPr>
    </xdr:pic>
    <xdr:clientData/>
  </xdr:twoCellAnchor>
  <xdr:twoCellAnchor editAs="oneCell">
    <xdr:from>
      <xdr:col>9</xdr:col>
      <xdr:colOff>298557</xdr:colOff>
      <xdr:row>12</xdr:row>
      <xdr:rowOff>158749</xdr:rowOff>
    </xdr:from>
    <xdr:to>
      <xdr:col>9</xdr:col>
      <xdr:colOff>1460499</xdr:colOff>
      <xdr:row>12</xdr:row>
      <xdr:rowOff>1559446</xdr:rowOff>
    </xdr:to>
    <xdr:pic>
      <xdr:nvPicPr>
        <xdr:cNvPr id="63" name="תמונה 62">
          <a:extLst>
            <a:ext uri="{FF2B5EF4-FFF2-40B4-BE49-F238E27FC236}">
              <a16:creationId xmlns:a16="http://schemas.microsoft.com/office/drawing/2014/main" id="{3F945349-12D5-CCAD-34ED-0D559329F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77905001" y="48577499"/>
          <a:ext cx="1161942" cy="1400697"/>
        </a:xfrm>
        <a:prstGeom prst="rect">
          <a:avLst/>
        </a:prstGeom>
      </xdr:spPr>
    </xdr:pic>
    <xdr:clientData/>
  </xdr:twoCellAnchor>
  <xdr:twoCellAnchor editAs="oneCell">
    <xdr:from>
      <xdr:col>7</xdr:col>
      <xdr:colOff>433107</xdr:colOff>
      <xdr:row>13</xdr:row>
      <xdr:rowOff>174625</xdr:rowOff>
    </xdr:from>
    <xdr:to>
      <xdr:col>7</xdr:col>
      <xdr:colOff>1537076</xdr:colOff>
      <xdr:row>13</xdr:row>
      <xdr:rowOff>1473642</xdr:rowOff>
    </xdr:to>
    <xdr:pic>
      <xdr:nvPicPr>
        <xdr:cNvPr id="1025" name="תמונה 1024">
          <a:extLst>
            <a:ext uri="{FF2B5EF4-FFF2-40B4-BE49-F238E27FC236}">
              <a16:creationId xmlns:a16="http://schemas.microsoft.com/office/drawing/2014/main" id="{1C1CD67B-BA69-A1FD-2A00-633D111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82463924" y="50339625"/>
          <a:ext cx="1103969" cy="1299017"/>
        </a:xfrm>
        <a:prstGeom prst="rect">
          <a:avLst/>
        </a:prstGeom>
      </xdr:spPr>
    </xdr:pic>
    <xdr:clientData/>
  </xdr:twoCellAnchor>
  <xdr:twoCellAnchor editAs="oneCell">
    <xdr:from>
      <xdr:col>5</xdr:col>
      <xdr:colOff>341654</xdr:colOff>
      <xdr:row>13</xdr:row>
      <xdr:rowOff>95251</xdr:rowOff>
    </xdr:from>
    <xdr:to>
      <xdr:col>5</xdr:col>
      <xdr:colOff>1648055</xdr:colOff>
      <xdr:row>13</xdr:row>
      <xdr:rowOff>1607345</xdr:rowOff>
    </xdr:to>
    <xdr:pic>
      <xdr:nvPicPr>
        <xdr:cNvPr id="1029" name="תמונה 1028">
          <a:extLst>
            <a:ext uri="{FF2B5EF4-FFF2-40B4-BE49-F238E27FC236}">
              <a16:creationId xmlns:a16="http://schemas.microsoft.com/office/drawing/2014/main" id="{FFE9B59D-9CFC-B970-73E4-77942B9E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950274351" y="4583907"/>
          <a:ext cx="1306401" cy="1512094"/>
        </a:xfrm>
        <a:prstGeom prst="rect">
          <a:avLst/>
        </a:prstGeom>
      </xdr:spPr>
    </xdr:pic>
    <xdr:clientData/>
  </xdr:twoCellAnchor>
  <xdr:twoCellAnchor editAs="oneCell">
    <xdr:from>
      <xdr:col>5</xdr:col>
      <xdr:colOff>90151</xdr:colOff>
      <xdr:row>14</xdr:row>
      <xdr:rowOff>373061</xdr:rowOff>
    </xdr:from>
    <xdr:to>
      <xdr:col>5</xdr:col>
      <xdr:colOff>1732611</xdr:colOff>
      <xdr:row>14</xdr:row>
      <xdr:rowOff>1634026</xdr:rowOff>
    </xdr:to>
    <xdr:pic>
      <xdr:nvPicPr>
        <xdr:cNvPr id="1035" name="תמונה 1034">
          <a:extLst>
            <a:ext uri="{FF2B5EF4-FFF2-40B4-BE49-F238E27FC236}">
              <a16:creationId xmlns:a16="http://schemas.microsoft.com/office/drawing/2014/main" id="{7FA8D0AF-E3D2-ED61-540B-A84E734E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16129564" y="6492874"/>
          <a:ext cx="1671035" cy="1260965"/>
        </a:xfrm>
        <a:prstGeom prst="rect">
          <a:avLst/>
        </a:prstGeom>
      </xdr:spPr>
    </xdr:pic>
    <xdr:clientData/>
  </xdr:twoCellAnchor>
  <xdr:twoCellAnchor editAs="oneCell">
    <xdr:from>
      <xdr:col>5</xdr:col>
      <xdr:colOff>324433</xdr:colOff>
      <xdr:row>15</xdr:row>
      <xdr:rowOff>142875</xdr:rowOff>
    </xdr:from>
    <xdr:to>
      <xdr:col>5</xdr:col>
      <xdr:colOff>1641792</xdr:colOff>
      <xdr:row>15</xdr:row>
      <xdr:rowOff>1581497</xdr:rowOff>
    </xdr:to>
    <xdr:pic>
      <xdr:nvPicPr>
        <xdr:cNvPr id="1039" name="תמונה 1038">
          <a:extLst>
            <a:ext uri="{FF2B5EF4-FFF2-40B4-BE49-F238E27FC236}">
              <a16:creationId xmlns:a16="http://schemas.microsoft.com/office/drawing/2014/main" id="{70B29B02-C96B-57C4-58CC-6F0A85D7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186327958" y="51895375"/>
          <a:ext cx="1317359" cy="1438622"/>
        </a:xfrm>
        <a:prstGeom prst="rect">
          <a:avLst/>
        </a:prstGeom>
      </xdr:spPr>
    </xdr:pic>
    <xdr:clientData/>
  </xdr:twoCellAnchor>
  <xdr:twoCellAnchor editAs="oneCell">
    <xdr:from>
      <xdr:col>7</xdr:col>
      <xdr:colOff>747806</xdr:colOff>
      <xdr:row>14</xdr:row>
      <xdr:rowOff>269875</xdr:rowOff>
    </xdr:from>
    <xdr:to>
      <xdr:col>7</xdr:col>
      <xdr:colOff>1810254</xdr:colOff>
      <xdr:row>14</xdr:row>
      <xdr:rowOff>1483302</xdr:rowOff>
    </xdr:to>
    <xdr:pic>
      <xdr:nvPicPr>
        <xdr:cNvPr id="9" name="תמונה 8">
          <a:extLst>
            <a:ext uri="{FF2B5EF4-FFF2-40B4-BE49-F238E27FC236}">
              <a16:creationId xmlns:a16="http://schemas.microsoft.com/office/drawing/2014/main" id="{6632E2CF-0533-CA58-AD62-477B2D1E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182190746" y="50355500"/>
          <a:ext cx="1062448" cy="1213427"/>
        </a:xfrm>
        <a:prstGeom prst="rect">
          <a:avLst/>
        </a:prstGeom>
      </xdr:spPr>
    </xdr:pic>
    <xdr:clientData/>
  </xdr:twoCellAnchor>
  <xdr:twoCellAnchor editAs="oneCell">
    <xdr:from>
      <xdr:col>7</xdr:col>
      <xdr:colOff>439563</xdr:colOff>
      <xdr:row>15</xdr:row>
      <xdr:rowOff>222250</xdr:rowOff>
    </xdr:from>
    <xdr:to>
      <xdr:col>7</xdr:col>
      <xdr:colOff>1772183</xdr:colOff>
      <xdr:row>15</xdr:row>
      <xdr:rowOff>1514991</xdr:rowOff>
    </xdr:to>
    <xdr:pic>
      <xdr:nvPicPr>
        <xdr:cNvPr id="11" name="תמונה 10">
          <a:extLst>
            <a:ext uri="{FF2B5EF4-FFF2-40B4-BE49-F238E27FC236}">
              <a16:creationId xmlns:a16="http://schemas.microsoft.com/office/drawing/2014/main" id="{7EC57B23-AA05-19F3-A7DE-F2B4AEB5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82228817" y="51974750"/>
          <a:ext cx="1332620" cy="1292741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</xdr:row>
      <xdr:rowOff>65390</xdr:rowOff>
    </xdr:from>
    <xdr:to>
      <xdr:col>9</xdr:col>
      <xdr:colOff>1733900</xdr:colOff>
      <xdr:row>14</xdr:row>
      <xdr:rowOff>1555750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15C8C107-6E42-5619-8123-4CA906BF53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27273"/>
        <a:stretch/>
      </xdr:blipFill>
      <xdr:spPr>
        <a:xfrm>
          <a:off x="11177612550" y="50151015"/>
          <a:ext cx="1689450" cy="1490360"/>
        </a:xfrm>
        <a:prstGeom prst="rect">
          <a:avLst/>
        </a:prstGeom>
      </xdr:spPr>
    </xdr:pic>
    <xdr:clientData/>
  </xdr:twoCellAnchor>
  <xdr:twoCellAnchor editAs="oneCell">
    <xdr:from>
      <xdr:col>9</xdr:col>
      <xdr:colOff>252968</xdr:colOff>
      <xdr:row>16</xdr:row>
      <xdr:rowOff>111124</xdr:rowOff>
    </xdr:from>
    <xdr:to>
      <xdr:col>9</xdr:col>
      <xdr:colOff>1730374</xdr:colOff>
      <xdr:row>16</xdr:row>
      <xdr:rowOff>1498997</xdr:rowOff>
    </xdr:to>
    <xdr:pic>
      <xdr:nvPicPr>
        <xdr:cNvPr id="57" name="תמונה 56">
          <a:extLst>
            <a:ext uri="{FF2B5EF4-FFF2-40B4-BE49-F238E27FC236}">
              <a16:creationId xmlns:a16="http://schemas.microsoft.com/office/drawing/2014/main" id="{ABCD31B6-0D20-A9E0-A9A9-2AAD7890A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5831"/>
        <a:stretch/>
      </xdr:blipFill>
      <xdr:spPr>
        <a:xfrm>
          <a:off x="11177635126" y="53530499"/>
          <a:ext cx="1477406" cy="1387873"/>
        </a:xfrm>
        <a:prstGeom prst="rect">
          <a:avLst/>
        </a:prstGeom>
      </xdr:spPr>
    </xdr:pic>
    <xdr:clientData/>
  </xdr:twoCellAnchor>
  <xdr:twoCellAnchor editAs="oneCell">
    <xdr:from>
      <xdr:col>9</xdr:col>
      <xdr:colOff>625467</xdr:colOff>
      <xdr:row>18</xdr:row>
      <xdr:rowOff>174624</xdr:rowOff>
    </xdr:from>
    <xdr:to>
      <xdr:col>9</xdr:col>
      <xdr:colOff>1308378</xdr:colOff>
      <xdr:row>18</xdr:row>
      <xdr:rowOff>1426083</xdr:rowOff>
    </xdr:to>
    <xdr:pic>
      <xdr:nvPicPr>
        <xdr:cNvPr id="1033" name="תמונה 1032">
          <a:extLst>
            <a:ext uri="{FF2B5EF4-FFF2-40B4-BE49-F238E27FC236}">
              <a16:creationId xmlns:a16="http://schemas.microsoft.com/office/drawing/2014/main" id="{1C0BF2BE-E2E7-D82D-B6D7-969142E9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178057122" y="56927749"/>
          <a:ext cx="682911" cy="1251459"/>
        </a:xfrm>
        <a:prstGeom prst="rect">
          <a:avLst/>
        </a:prstGeom>
      </xdr:spPr>
    </xdr:pic>
    <xdr:clientData/>
  </xdr:twoCellAnchor>
  <xdr:twoCellAnchor editAs="oneCell">
    <xdr:from>
      <xdr:col>9</xdr:col>
      <xdr:colOff>655831</xdr:colOff>
      <xdr:row>17</xdr:row>
      <xdr:rowOff>63500</xdr:rowOff>
    </xdr:from>
    <xdr:to>
      <xdr:col>9</xdr:col>
      <xdr:colOff>1489325</xdr:colOff>
      <xdr:row>17</xdr:row>
      <xdr:rowOff>1597484</xdr:rowOff>
    </xdr:to>
    <xdr:pic>
      <xdr:nvPicPr>
        <xdr:cNvPr id="1038" name="תמונה 1037">
          <a:extLst>
            <a:ext uri="{FF2B5EF4-FFF2-40B4-BE49-F238E27FC236}">
              <a16:creationId xmlns:a16="http://schemas.microsoft.com/office/drawing/2014/main" id="{271E3B45-23FD-3A2D-3B63-A01E68CEF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177876175" y="55149750"/>
          <a:ext cx="833494" cy="1533984"/>
        </a:xfrm>
        <a:prstGeom prst="rect">
          <a:avLst/>
        </a:prstGeom>
      </xdr:spPr>
    </xdr:pic>
    <xdr:clientData/>
  </xdr:twoCellAnchor>
  <xdr:twoCellAnchor editAs="oneCell">
    <xdr:from>
      <xdr:col>7</xdr:col>
      <xdr:colOff>638967</xdr:colOff>
      <xdr:row>17</xdr:row>
      <xdr:rowOff>142875</xdr:rowOff>
    </xdr:from>
    <xdr:to>
      <xdr:col>7</xdr:col>
      <xdr:colOff>1575147</xdr:colOff>
      <xdr:row>17</xdr:row>
      <xdr:rowOff>1629328</xdr:rowOff>
    </xdr:to>
    <xdr:pic>
      <xdr:nvPicPr>
        <xdr:cNvPr id="1040" name="תמונה 1039">
          <a:extLst>
            <a:ext uri="{FF2B5EF4-FFF2-40B4-BE49-F238E27FC236}">
              <a16:creationId xmlns:a16="http://schemas.microsoft.com/office/drawing/2014/main" id="{5508A971-3A91-6903-0836-85532108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182425853" y="55229125"/>
          <a:ext cx="936180" cy="1486453"/>
        </a:xfrm>
        <a:prstGeom prst="rect">
          <a:avLst/>
        </a:prstGeom>
      </xdr:spPr>
    </xdr:pic>
    <xdr:clientData/>
  </xdr:twoCellAnchor>
  <xdr:twoCellAnchor editAs="oneCell">
    <xdr:from>
      <xdr:col>7</xdr:col>
      <xdr:colOff>632012</xdr:colOff>
      <xdr:row>18</xdr:row>
      <xdr:rowOff>174625</xdr:rowOff>
    </xdr:from>
    <xdr:to>
      <xdr:col>7</xdr:col>
      <xdr:colOff>1708596</xdr:colOff>
      <xdr:row>18</xdr:row>
      <xdr:rowOff>1638908</xdr:rowOff>
    </xdr:to>
    <xdr:pic>
      <xdr:nvPicPr>
        <xdr:cNvPr id="1042" name="תמונה 1041">
          <a:extLst>
            <a:ext uri="{FF2B5EF4-FFF2-40B4-BE49-F238E27FC236}">
              <a16:creationId xmlns:a16="http://schemas.microsoft.com/office/drawing/2014/main" id="{DA02DABA-9E7B-DC2A-8320-AC0215D3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182292404" y="56927750"/>
          <a:ext cx="1076584" cy="1464283"/>
        </a:xfrm>
        <a:prstGeom prst="rect">
          <a:avLst/>
        </a:prstGeom>
      </xdr:spPr>
    </xdr:pic>
    <xdr:clientData/>
  </xdr:twoCellAnchor>
  <xdr:twoCellAnchor editAs="oneCell">
    <xdr:from>
      <xdr:col>5</xdr:col>
      <xdr:colOff>472681</xdr:colOff>
      <xdr:row>17</xdr:row>
      <xdr:rowOff>79375</xdr:rowOff>
    </xdr:from>
    <xdr:to>
      <xdr:col>5</xdr:col>
      <xdr:colOff>1642084</xdr:colOff>
      <xdr:row>17</xdr:row>
      <xdr:rowOff>1597816</xdr:rowOff>
    </xdr:to>
    <xdr:pic>
      <xdr:nvPicPr>
        <xdr:cNvPr id="1043" name="תמונה 1042">
          <a:extLst>
            <a:ext uri="{FF2B5EF4-FFF2-40B4-BE49-F238E27FC236}">
              <a16:creationId xmlns:a16="http://schemas.microsoft.com/office/drawing/2014/main" id="{583054DD-35AD-1ECB-DAC0-39CCC010D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186327666" y="55165625"/>
          <a:ext cx="1169403" cy="1518441"/>
        </a:xfrm>
        <a:prstGeom prst="rect">
          <a:avLst/>
        </a:prstGeom>
      </xdr:spPr>
    </xdr:pic>
    <xdr:clientData/>
  </xdr:twoCellAnchor>
  <xdr:twoCellAnchor editAs="oneCell">
    <xdr:from>
      <xdr:col>5</xdr:col>
      <xdr:colOff>529204</xdr:colOff>
      <xdr:row>18</xdr:row>
      <xdr:rowOff>55561</xdr:rowOff>
    </xdr:from>
    <xdr:to>
      <xdr:col>5</xdr:col>
      <xdr:colOff>1421086</xdr:colOff>
      <xdr:row>18</xdr:row>
      <xdr:rowOff>1643062</xdr:rowOff>
    </xdr:to>
    <xdr:pic>
      <xdr:nvPicPr>
        <xdr:cNvPr id="1044" name="תמונה 1043">
          <a:extLst>
            <a:ext uri="{FF2B5EF4-FFF2-40B4-BE49-F238E27FC236}">
              <a16:creationId xmlns:a16="http://schemas.microsoft.com/office/drawing/2014/main" id="{79311A2C-807E-3AD8-B831-3ED09D440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16469664" y="12842874"/>
          <a:ext cx="891882" cy="1587501"/>
        </a:xfrm>
        <a:prstGeom prst="rect">
          <a:avLst/>
        </a:prstGeom>
      </xdr:spPr>
    </xdr:pic>
    <xdr:clientData/>
  </xdr:twoCellAnchor>
  <xdr:twoCellAnchor editAs="oneCell">
    <xdr:from>
      <xdr:col>9</xdr:col>
      <xdr:colOff>206675</xdr:colOff>
      <xdr:row>15</xdr:row>
      <xdr:rowOff>130969</xdr:rowOff>
    </xdr:from>
    <xdr:to>
      <xdr:col>9</xdr:col>
      <xdr:colOff>1695740</xdr:colOff>
      <xdr:row>15</xdr:row>
      <xdr:rowOff>1579051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4015F93C-4975-35B7-67BE-2BCC2D85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307622510" y="17133094"/>
          <a:ext cx="1489065" cy="1448082"/>
        </a:xfrm>
        <a:prstGeom prst="rect">
          <a:avLst/>
        </a:prstGeom>
      </xdr:spPr>
    </xdr:pic>
    <xdr:clientData/>
  </xdr:twoCellAnchor>
  <xdr:twoCellAnchor editAs="oneCell">
    <xdr:from>
      <xdr:col>9</xdr:col>
      <xdr:colOff>309562</xdr:colOff>
      <xdr:row>33</xdr:row>
      <xdr:rowOff>106861</xdr:rowOff>
    </xdr:from>
    <xdr:to>
      <xdr:col>9</xdr:col>
      <xdr:colOff>1729109</xdr:colOff>
      <xdr:row>33</xdr:row>
      <xdr:rowOff>1529059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3AEFAEB2-4567-8EC9-75ED-33056607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307465316" y="14561049"/>
          <a:ext cx="1543372" cy="1422198"/>
        </a:xfrm>
        <a:prstGeom prst="rect">
          <a:avLst/>
        </a:prstGeom>
      </xdr:spPr>
    </xdr:pic>
    <xdr:clientData/>
  </xdr:twoCellAnchor>
  <xdr:twoCellAnchor editAs="oneCell">
    <xdr:from>
      <xdr:col>9</xdr:col>
      <xdr:colOff>225752</xdr:colOff>
      <xdr:row>34</xdr:row>
      <xdr:rowOff>83344</xdr:rowOff>
    </xdr:from>
    <xdr:to>
      <xdr:col>9</xdr:col>
      <xdr:colOff>1736368</xdr:colOff>
      <xdr:row>34</xdr:row>
      <xdr:rowOff>1438649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C761E437-A044-27C1-50DA-92DEFCB5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307505682" y="16132969"/>
          <a:ext cx="1586816" cy="1355305"/>
        </a:xfrm>
        <a:prstGeom prst="rect">
          <a:avLst/>
        </a:prstGeom>
      </xdr:spPr>
    </xdr:pic>
    <xdr:clientData/>
  </xdr:twoCellAnchor>
  <xdr:twoCellAnchor editAs="oneCell">
    <xdr:from>
      <xdr:col>5</xdr:col>
      <xdr:colOff>23813</xdr:colOff>
      <xdr:row>33</xdr:row>
      <xdr:rowOff>239206</xdr:rowOff>
    </xdr:from>
    <xdr:to>
      <xdr:col>5</xdr:col>
      <xdr:colOff>1644013</xdr:colOff>
      <xdr:row>33</xdr:row>
      <xdr:rowOff>1417533</xdr:rowOff>
    </xdr:to>
    <xdr:pic>
      <xdr:nvPicPr>
        <xdr:cNvPr id="8" name="תמונה 7">
          <a:extLst>
            <a:ext uri="{FF2B5EF4-FFF2-40B4-BE49-F238E27FC236}">
              <a16:creationId xmlns:a16="http://schemas.microsoft.com/office/drawing/2014/main" id="{8A00DB9F-B80E-7664-2223-EA7151648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316246737" y="14693394"/>
          <a:ext cx="1620200" cy="1178327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166687</xdr:colOff>
      <xdr:row>34</xdr:row>
      <xdr:rowOff>51994</xdr:rowOff>
    </xdr:from>
    <xdr:to>
      <xdr:col>5</xdr:col>
      <xdr:colOff>1731944</xdr:colOff>
      <xdr:row>34</xdr:row>
      <xdr:rowOff>1496118</xdr:rowOff>
    </xdr:to>
    <xdr:pic>
      <xdr:nvPicPr>
        <xdr:cNvPr id="10" name="תמונה 9">
          <a:extLst>
            <a:ext uri="{FF2B5EF4-FFF2-40B4-BE49-F238E27FC236}">
              <a16:creationId xmlns:a16="http://schemas.microsoft.com/office/drawing/2014/main" id="{0E9545AC-4EE6-1CEC-3CD7-18D1FB21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316111181" y="16101619"/>
          <a:ext cx="1612882" cy="14441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טבלה1" displayName="טבלה1" ref="A5:N38" totalsRowShown="0" headerRowDxfId="15" headerRowBorderDxfId="14" headerRowCellStyle="טוב">
  <autoFilter ref="A5:N38" xr:uid="{00000000-0009-0000-0100-000001000000}"/>
  <tableColumns count="14">
    <tableColumn id="1" xr3:uid="{00000000-0010-0000-0000-000001000000}" name="מספר פריט " dataDxfId="13"/>
    <tableColumn id="2" xr3:uid="{00000000-0010-0000-0000-000002000000}" name="תיאור פריט" dataDxfId="12"/>
    <tableColumn id="3" xr3:uid="{00000000-0010-0000-0000-000003000000}" name="מידות" dataDxfId="11"/>
    <tableColumn id="4" xr3:uid="{00000000-0010-0000-0000-000004000000}" name="מספר חדר" dataDxfId="10"/>
    <tableColumn id="5" xr3:uid="{00000000-0010-0000-0000-000005000000}" name="מפרט טכני " dataDxfId="9"/>
    <tableColumn id="6" xr3:uid="{00000000-0010-0000-0000-000006000000}" name="וקסמן - להמחשה בלבד" dataDxfId="8"/>
    <tableColumn id="13" xr3:uid="{00000000-0010-0000-0000-00000D000000}" name="ספייסיט - להמחשה בלבד" dataDxfId="7"/>
    <tableColumn id="12" xr3:uid="{00000000-0010-0000-0000-00000C000000}" name="ספייסיט2 - להמחשה בלבד" dataDxfId="6"/>
    <tableColumn id="14" xr3:uid="{00000000-0010-0000-0000-00000E000000}" name="צרעה -להמחשה בלבד" dataDxfId="5"/>
    <tableColumn id="11" xr3:uid="{00000000-0010-0000-0000-00000B000000}" name="צרעה 2 - להמחשה בלבד" dataDxfId="4"/>
    <tableColumn id="7" xr3:uid="{00000000-0010-0000-0000-000007000000}" name="כמות " dataDxfId="3"/>
    <tableColumn id="8" xr3:uid="{00000000-0010-0000-0000-000008000000}" name="מחיר לפני מע&quot;מ" dataDxfId="2"/>
    <tableColumn id="9" xr3:uid="{00000000-0010-0000-0000-000009000000}" name="סה&quot;כ" dataDxfId="1">
      <calculatedColumnFormula>L6*K6</calculatedColumnFormula>
    </tableColumn>
    <tableColumn id="10" xr3:uid="{00000000-0010-0000-0000-00000A000000}" name="הערות 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N38"/>
  <sheetViews>
    <sheetView rightToLeft="1" tabSelected="1" view="pageBreakPreview" topLeftCell="A36" zoomScaleNormal="100" zoomScaleSheetLayoutView="100" workbookViewId="0">
      <selection activeCell="E37" sqref="E37"/>
    </sheetView>
  </sheetViews>
  <sheetFormatPr defaultRowHeight="14.25" x14ac:dyDescent="0.2"/>
  <cols>
    <col min="1" max="1" width="8.875" customWidth="1"/>
    <col min="2" max="2" width="31" customWidth="1"/>
    <col min="3" max="3" width="12" customWidth="1"/>
    <col min="4" max="4" width="29.375" customWidth="1"/>
    <col min="5" max="5" width="26.75" customWidth="1"/>
    <col min="6" max="7" width="26" customWidth="1"/>
    <col min="8" max="8" width="30.375" customWidth="1"/>
    <col min="9" max="9" width="23.625" customWidth="1"/>
    <col min="10" max="10" width="26" customWidth="1"/>
    <col min="12" max="12" width="13.5" customWidth="1"/>
    <col min="13" max="13" width="12.875" customWidth="1"/>
    <col min="14" max="14" width="17.375" customWidth="1"/>
  </cols>
  <sheetData>
    <row r="2" spans="1:14" ht="27.75" x14ac:dyDescent="0.4">
      <c r="A2" s="21" t="s">
        <v>119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</row>
    <row r="3" spans="1:14" x14ac:dyDescent="0.2">
      <c r="B3" t="s">
        <v>118</v>
      </c>
    </row>
    <row r="4" spans="1:14" x14ac:dyDescent="0.2">
      <c r="B4" t="s">
        <v>120</v>
      </c>
    </row>
    <row r="5" spans="1:14" ht="33" customHeight="1" x14ac:dyDescent="0.25">
      <c r="A5" s="2" t="s">
        <v>0</v>
      </c>
      <c r="B5" s="1" t="s">
        <v>1</v>
      </c>
      <c r="C5" s="1" t="s">
        <v>11</v>
      </c>
      <c r="D5" s="1" t="s">
        <v>2</v>
      </c>
      <c r="E5" s="1" t="s">
        <v>3</v>
      </c>
      <c r="F5" s="1" t="s">
        <v>113</v>
      </c>
      <c r="G5" s="1" t="s">
        <v>114</v>
      </c>
      <c r="H5" s="1" t="s">
        <v>115</v>
      </c>
      <c r="I5" s="1" t="s">
        <v>116</v>
      </c>
      <c r="J5" s="1" t="s">
        <v>117</v>
      </c>
      <c r="K5" s="1" t="s">
        <v>4</v>
      </c>
      <c r="L5" s="1" t="s">
        <v>112</v>
      </c>
      <c r="M5" s="1" t="s">
        <v>13</v>
      </c>
      <c r="N5" s="1" t="s">
        <v>18</v>
      </c>
    </row>
    <row r="6" spans="1:14" ht="120.75" hidden="1" customHeight="1" x14ac:dyDescent="0.25">
      <c r="A6" s="11"/>
      <c r="B6" s="16" t="s">
        <v>90</v>
      </c>
      <c r="C6" s="10" t="s">
        <v>98</v>
      </c>
      <c r="D6" s="8" t="s">
        <v>97</v>
      </c>
      <c r="E6" s="4" t="s">
        <v>19</v>
      </c>
      <c r="F6" s="3"/>
      <c r="G6" s="3"/>
      <c r="H6" s="3"/>
      <c r="I6" s="3"/>
      <c r="J6" s="3"/>
      <c r="K6" s="3">
        <v>1</v>
      </c>
      <c r="L6" s="3"/>
      <c r="M6" s="3">
        <f t="shared" ref="M6:M36" si="0">L6*K6</f>
        <v>0</v>
      </c>
      <c r="N6" s="3"/>
    </row>
    <row r="7" spans="1:14" ht="120.75" hidden="1" customHeight="1" x14ac:dyDescent="0.25">
      <c r="A7" s="11"/>
      <c r="B7" s="16" t="s">
        <v>90</v>
      </c>
      <c r="C7" s="10" t="s">
        <v>95</v>
      </c>
      <c r="D7" s="8" t="s">
        <v>96</v>
      </c>
      <c r="E7" s="4" t="s">
        <v>19</v>
      </c>
      <c r="F7" s="3"/>
      <c r="G7" s="3"/>
      <c r="H7" s="3"/>
      <c r="I7" s="3"/>
      <c r="J7" s="3"/>
      <c r="K7" s="3">
        <v>1</v>
      </c>
      <c r="L7" s="3"/>
      <c r="M7" s="3">
        <f>L7*K7</f>
        <v>0</v>
      </c>
      <c r="N7" s="3"/>
    </row>
    <row r="8" spans="1:14" ht="120.75" hidden="1" customHeight="1" x14ac:dyDescent="0.25">
      <c r="A8" s="11"/>
      <c r="B8" s="16" t="s">
        <v>90</v>
      </c>
      <c r="C8" s="10" t="s">
        <v>94</v>
      </c>
      <c r="D8" s="8" t="s">
        <v>93</v>
      </c>
      <c r="E8" s="4" t="s">
        <v>19</v>
      </c>
      <c r="F8" s="3"/>
      <c r="G8" s="3"/>
      <c r="H8" s="3"/>
      <c r="I8" s="3"/>
      <c r="J8" s="3"/>
      <c r="K8" s="3">
        <v>1</v>
      </c>
      <c r="L8" s="3"/>
      <c r="M8" s="3">
        <f>L8*K8</f>
        <v>0</v>
      </c>
      <c r="N8" s="3"/>
    </row>
    <row r="9" spans="1:14" ht="120.75" hidden="1" customHeight="1" x14ac:dyDescent="0.25">
      <c r="A9" s="11"/>
      <c r="B9" s="16" t="s">
        <v>90</v>
      </c>
      <c r="C9" s="10" t="s">
        <v>92</v>
      </c>
      <c r="D9" s="8" t="s">
        <v>91</v>
      </c>
      <c r="E9" s="4" t="s">
        <v>19</v>
      </c>
      <c r="F9" s="3"/>
      <c r="G9" s="3"/>
      <c r="H9" s="3"/>
      <c r="I9" s="3"/>
      <c r="J9" s="3"/>
      <c r="K9" s="3">
        <v>1</v>
      </c>
      <c r="L9" s="3"/>
      <c r="M9" s="3">
        <f>L9*K9</f>
        <v>0</v>
      </c>
      <c r="N9" s="3"/>
    </row>
    <row r="10" spans="1:14" ht="120.75" hidden="1" customHeight="1" x14ac:dyDescent="0.25">
      <c r="A10" s="11"/>
      <c r="B10" s="16" t="s">
        <v>90</v>
      </c>
      <c r="C10" s="10" t="s">
        <v>99</v>
      </c>
      <c r="D10" s="8" t="s">
        <v>100</v>
      </c>
      <c r="E10" s="4" t="s">
        <v>19</v>
      </c>
      <c r="F10" s="3"/>
      <c r="G10" s="3"/>
      <c r="H10" s="3"/>
      <c r="I10" s="3"/>
      <c r="J10" s="3"/>
      <c r="K10" s="3">
        <v>1</v>
      </c>
      <c r="L10" s="3"/>
      <c r="M10" s="3">
        <f>L10*K10</f>
        <v>0</v>
      </c>
      <c r="N10" s="3"/>
    </row>
    <row r="11" spans="1:14" ht="120.75" hidden="1" customHeight="1" x14ac:dyDescent="0.25">
      <c r="A11" s="11"/>
      <c r="B11" s="16" t="s">
        <v>90</v>
      </c>
      <c r="C11" s="10" t="s">
        <v>101</v>
      </c>
      <c r="D11" s="8" t="s">
        <v>55</v>
      </c>
      <c r="E11" s="4" t="s">
        <v>19</v>
      </c>
      <c r="F11" s="3"/>
      <c r="G11" s="3"/>
      <c r="H11" s="3"/>
      <c r="I11" s="3"/>
      <c r="J11" s="3"/>
      <c r="K11" s="3">
        <v>2</v>
      </c>
      <c r="L11" s="3"/>
      <c r="M11" s="3">
        <f>L11*K11</f>
        <v>0</v>
      </c>
      <c r="N11" s="3"/>
    </row>
    <row r="12" spans="1:14" ht="109.5" customHeight="1" x14ac:dyDescent="0.25">
      <c r="A12" s="18" t="s">
        <v>104</v>
      </c>
      <c r="B12" s="16" t="s">
        <v>12</v>
      </c>
      <c r="C12" s="4" t="s">
        <v>20</v>
      </c>
      <c r="D12" s="4">
        <v>211</v>
      </c>
      <c r="E12" s="4" t="s">
        <v>15</v>
      </c>
      <c r="F12" s="3"/>
      <c r="G12" s="3"/>
      <c r="H12" s="3"/>
      <c r="I12" s="3"/>
      <c r="J12" s="3"/>
      <c r="K12" s="3">
        <v>1</v>
      </c>
      <c r="L12" s="3"/>
      <c r="M12" s="3">
        <f t="shared" si="0"/>
        <v>0</v>
      </c>
      <c r="N12" s="3"/>
    </row>
    <row r="13" spans="1:14" ht="138" customHeight="1" x14ac:dyDescent="0.25">
      <c r="A13" s="3" t="s">
        <v>5</v>
      </c>
      <c r="B13" s="16" t="s">
        <v>26</v>
      </c>
      <c r="C13" s="3"/>
      <c r="D13" s="8" t="s">
        <v>25</v>
      </c>
      <c r="E13" s="4" t="s">
        <v>16</v>
      </c>
      <c r="F13" s="3"/>
      <c r="G13" s="6" t="s">
        <v>21</v>
      </c>
      <c r="H13" s="3"/>
      <c r="I13" s="7" t="s">
        <v>23</v>
      </c>
      <c r="J13" s="3"/>
      <c r="K13" s="3">
        <f>28+28+28+39+23+23</f>
        <v>169</v>
      </c>
      <c r="L13" s="3"/>
      <c r="M13" s="3">
        <f t="shared" ref="M13" si="1">L13*K13</f>
        <v>0</v>
      </c>
      <c r="N13" s="3"/>
    </row>
    <row r="14" spans="1:14" ht="131.25" customHeight="1" x14ac:dyDescent="0.25">
      <c r="A14" s="3" t="s">
        <v>29</v>
      </c>
      <c r="B14" s="16" t="s">
        <v>30</v>
      </c>
      <c r="C14" s="3"/>
      <c r="D14" s="8" t="s">
        <v>25</v>
      </c>
      <c r="E14" s="4" t="s">
        <v>27</v>
      </c>
      <c r="F14" s="3"/>
      <c r="G14" s="6" t="s">
        <v>28</v>
      </c>
      <c r="H14" s="3"/>
      <c r="I14" s="7" t="s">
        <v>23</v>
      </c>
      <c r="J14" s="3"/>
      <c r="K14" s="3">
        <f>7+2</f>
        <v>9</v>
      </c>
      <c r="L14" s="3"/>
      <c r="M14" s="3">
        <f t="shared" si="0"/>
        <v>0</v>
      </c>
      <c r="N14" s="3"/>
    </row>
    <row r="15" spans="1:14" ht="131.25" customHeight="1" x14ac:dyDescent="0.25">
      <c r="A15" s="3" t="s">
        <v>6</v>
      </c>
      <c r="B15" s="16" t="s">
        <v>32</v>
      </c>
      <c r="C15" s="3"/>
      <c r="D15" s="8" t="s">
        <v>31</v>
      </c>
      <c r="E15" s="9" t="s">
        <v>34</v>
      </c>
      <c r="F15" s="3"/>
      <c r="G15" s="9" t="s">
        <v>39</v>
      </c>
      <c r="H15" s="3"/>
      <c r="I15" s="7" t="s">
        <v>41</v>
      </c>
      <c r="J15" s="3"/>
      <c r="K15" s="3">
        <v>10</v>
      </c>
      <c r="L15" s="3"/>
      <c r="M15" s="3">
        <f>L15*K15</f>
        <v>0</v>
      </c>
      <c r="N15" s="3"/>
    </row>
    <row r="16" spans="1:14" ht="131.25" customHeight="1" x14ac:dyDescent="0.25">
      <c r="A16" s="3" t="s">
        <v>6</v>
      </c>
      <c r="B16" s="16" t="s">
        <v>33</v>
      </c>
      <c r="C16" s="3"/>
      <c r="D16" s="8" t="s">
        <v>31</v>
      </c>
      <c r="E16" s="9" t="s">
        <v>35</v>
      </c>
      <c r="F16" s="3"/>
      <c r="G16" s="9" t="s">
        <v>40</v>
      </c>
      <c r="H16" s="3"/>
      <c r="I16" s="7" t="s">
        <v>42</v>
      </c>
      <c r="J16" s="3"/>
      <c r="K16" s="3">
        <v>10</v>
      </c>
      <c r="L16" s="3"/>
      <c r="M16" s="3">
        <f>L16*K16</f>
        <v>0</v>
      </c>
      <c r="N16" s="3"/>
    </row>
    <row r="17" spans="1:14" ht="131.25" customHeight="1" x14ac:dyDescent="0.25">
      <c r="A17" s="3" t="s">
        <v>6</v>
      </c>
      <c r="B17" s="16" t="s">
        <v>37</v>
      </c>
      <c r="C17" s="3"/>
      <c r="D17" s="8" t="s">
        <v>31</v>
      </c>
      <c r="E17" s="9" t="s">
        <v>36</v>
      </c>
      <c r="F17" s="3"/>
      <c r="G17" s="6"/>
      <c r="H17" s="3"/>
      <c r="I17" s="7" t="s">
        <v>43</v>
      </c>
      <c r="J17" s="3"/>
      <c r="K17" s="3">
        <v>10</v>
      </c>
      <c r="L17" s="3"/>
      <c r="M17" s="3">
        <f>L17*K17</f>
        <v>0</v>
      </c>
      <c r="N17" s="3"/>
    </row>
    <row r="18" spans="1:14" ht="131.25" customHeight="1" x14ac:dyDescent="0.25">
      <c r="A18" s="3" t="s">
        <v>7</v>
      </c>
      <c r="B18" s="16" t="s">
        <v>38</v>
      </c>
      <c r="C18" s="3"/>
      <c r="D18" s="8" t="s">
        <v>31</v>
      </c>
      <c r="E18" s="9" t="s">
        <v>49</v>
      </c>
      <c r="F18" s="3"/>
      <c r="G18" s="6" t="s">
        <v>47</v>
      </c>
      <c r="H18" s="3"/>
      <c r="I18" s="7" t="s">
        <v>46</v>
      </c>
      <c r="J18" s="3"/>
      <c r="K18" s="3">
        <v>6</v>
      </c>
      <c r="L18" s="3"/>
      <c r="M18" s="3">
        <f>L18*K18</f>
        <v>0</v>
      </c>
      <c r="N18" s="3"/>
    </row>
    <row r="19" spans="1:14" ht="131.25" customHeight="1" x14ac:dyDescent="0.25">
      <c r="A19" s="3" t="s">
        <v>7</v>
      </c>
      <c r="B19" s="16" t="s">
        <v>44</v>
      </c>
      <c r="C19" s="3"/>
      <c r="D19" s="8" t="s">
        <v>31</v>
      </c>
      <c r="E19" s="9" t="s">
        <v>50</v>
      </c>
      <c r="F19" s="3"/>
      <c r="G19" s="6" t="s">
        <v>48</v>
      </c>
      <c r="H19" s="3"/>
      <c r="I19" s="7" t="s">
        <v>45</v>
      </c>
      <c r="J19" s="3"/>
      <c r="K19" s="3">
        <v>6</v>
      </c>
      <c r="L19" s="3"/>
      <c r="M19" s="3">
        <f>L19*K19</f>
        <v>0</v>
      </c>
      <c r="N19" s="3"/>
    </row>
    <row r="20" spans="1:14" ht="125.25" hidden="1" customHeight="1" x14ac:dyDescent="0.25">
      <c r="A20" s="3" t="s">
        <v>8</v>
      </c>
      <c r="B20" s="16" t="s">
        <v>63</v>
      </c>
      <c r="C20" s="3" t="s">
        <v>51</v>
      </c>
      <c r="D20" s="8" t="s">
        <v>52</v>
      </c>
      <c r="E20" s="4"/>
      <c r="F20" s="3"/>
      <c r="G20" s="6"/>
      <c r="H20" s="3"/>
      <c r="I20" s="7"/>
      <c r="J20" s="3"/>
      <c r="K20" s="3">
        <f>14+15+19+10+10</f>
        <v>68</v>
      </c>
      <c r="L20" s="3"/>
      <c r="M20" s="3">
        <f t="shared" si="0"/>
        <v>0</v>
      </c>
      <c r="N20" s="3"/>
    </row>
    <row r="21" spans="1:14" ht="126" hidden="1" customHeight="1" x14ac:dyDescent="0.25">
      <c r="A21" s="3" t="s">
        <v>9</v>
      </c>
      <c r="B21" s="16" t="s">
        <v>63</v>
      </c>
      <c r="C21" s="3" t="s">
        <v>53</v>
      </c>
      <c r="D21" s="8" t="s">
        <v>54</v>
      </c>
      <c r="E21" s="3"/>
      <c r="F21" s="3"/>
      <c r="G21" s="6"/>
      <c r="H21" s="3"/>
      <c r="I21" s="7"/>
      <c r="J21" s="3"/>
      <c r="K21" s="3">
        <f>3+2</f>
        <v>5</v>
      </c>
      <c r="L21" s="3"/>
      <c r="M21" s="3">
        <f t="shared" si="0"/>
        <v>0</v>
      </c>
      <c r="N21" s="3"/>
    </row>
    <row r="22" spans="1:14" ht="120" hidden="1" customHeight="1" x14ac:dyDescent="0.25">
      <c r="A22" s="3" t="s">
        <v>10</v>
      </c>
      <c r="B22" s="16" t="s">
        <v>63</v>
      </c>
      <c r="C22" s="3" t="s">
        <v>56</v>
      </c>
      <c r="D22" s="8" t="s">
        <v>55</v>
      </c>
      <c r="E22" s="4"/>
      <c r="F22" s="3"/>
      <c r="G22" s="6"/>
      <c r="H22" s="3"/>
      <c r="I22" s="7"/>
      <c r="J22" s="3"/>
      <c r="K22" s="3">
        <v>3</v>
      </c>
      <c r="L22" s="3"/>
      <c r="M22" s="3">
        <f t="shared" si="0"/>
        <v>0</v>
      </c>
      <c r="N22" s="3"/>
    </row>
    <row r="23" spans="1:14" ht="120" hidden="1" customHeight="1" x14ac:dyDescent="0.25">
      <c r="A23" s="3" t="s">
        <v>57</v>
      </c>
      <c r="B23" s="16" t="s">
        <v>64</v>
      </c>
      <c r="C23" s="10" t="s">
        <v>59</v>
      </c>
      <c r="D23" s="5">
        <v>217</v>
      </c>
      <c r="E23" s="4"/>
      <c r="F23" s="3"/>
      <c r="G23" s="6"/>
      <c r="H23" s="3"/>
      <c r="I23" s="7"/>
      <c r="J23" s="3"/>
      <c r="K23" s="3">
        <v>1</v>
      </c>
      <c r="L23" s="3"/>
      <c r="M23" s="3">
        <f t="shared" ref="M23:M34" si="2">L23*K23</f>
        <v>0</v>
      </c>
      <c r="N23" s="3"/>
    </row>
    <row r="24" spans="1:14" ht="120" hidden="1" customHeight="1" x14ac:dyDescent="0.25">
      <c r="A24" s="3" t="s">
        <v>58</v>
      </c>
      <c r="B24" s="16" t="s">
        <v>64</v>
      </c>
      <c r="C24" s="10" t="s">
        <v>60</v>
      </c>
      <c r="D24" s="5">
        <v>217</v>
      </c>
      <c r="E24" s="4"/>
      <c r="F24" s="3"/>
      <c r="G24" s="6"/>
      <c r="H24" s="3"/>
      <c r="I24" s="7" t="s">
        <v>102</v>
      </c>
      <c r="J24" s="3"/>
      <c r="K24" s="3">
        <v>1</v>
      </c>
      <c r="L24" s="3"/>
      <c r="M24" s="3">
        <f t="shared" si="2"/>
        <v>0</v>
      </c>
      <c r="N24" s="3"/>
    </row>
    <row r="25" spans="1:14" ht="120" hidden="1" customHeight="1" x14ac:dyDescent="0.25">
      <c r="A25" s="3" t="s">
        <v>61</v>
      </c>
      <c r="B25" s="16" t="s">
        <v>62</v>
      </c>
      <c r="C25" s="3" t="s">
        <v>65</v>
      </c>
      <c r="D25" s="8" t="s">
        <v>25</v>
      </c>
      <c r="E25" s="4"/>
      <c r="F25" s="3"/>
      <c r="G25" s="6"/>
      <c r="H25" s="3"/>
      <c r="I25" s="7"/>
      <c r="J25" s="3"/>
      <c r="K25" s="3">
        <v>6</v>
      </c>
      <c r="L25" s="3"/>
      <c r="M25" s="3">
        <f t="shared" si="2"/>
        <v>0</v>
      </c>
      <c r="N25" s="3"/>
    </row>
    <row r="26" spans="1:14" ht="120" hidden="1" customHeight="1" x14ac:dyDescent="0.25">
      <c r="A26" s="3" t="s">
        <v>66</v>
      </c>
      <c r="B26" s="16" t="s">
        <v>63</v>
      </c>
      <c r="C26" s="3" t="s">
        <v>68</v>
      </c>
      <c r="D26" s="5">
        <v>211</v>
      </c>
      <c r="E26" s="4"/>
      <c r="F26" s="3"/>
      <c r="G26" s="6"/>
      <c r="H26" s="3"/>
      <c r="I26" s="7"/>
      <c r="J26" s="3"/>
      <c r="K26" s="3">
        <v>4</v>
      </c>
      <c r="L26" s="3"/>
      <c r="M26" s="3">
        <f t="shared" si="2"/>
        <v>0</v>
      </c>
      <c r="N26" s="3"/>
    </row>
    <row r="27" spans="1:14" ht="120" hidden="1" customHeight="1" x14ac:dyDescent="0.25">
      <c r="A27" s="3" t="s">
        <v>67</v>
      </c>
      <c r="B27" s="16" t="s">
        <v>63</v>
      </c>
      <c r="C27" s="11" t="s">
        <v>69</v>
      </c>
      <c r="D27" s="5">
        <v>211</v>
      </c>
      <c r="E27" s="4"/>
      <c r="F27" s="3"/>
      <c r="G27" s="6"/>
      <c r="H27" s="3"/>
      <c r="I27" s="7"/>
      <c r="J27" s="3"/>
      <c r="K27" s="3">
        <v>4</v>
      </c>
      <c r="L27" s="3"/>
      <c r="M27" s="3">
        <f t="shared" si="2"/>
        <v>0</v>
      </c>
      <c r="N27" s="3"/>
    </row>
    <row r="28" spans="1:14" ht="120" hidden="1" customHeight="1" x14ac:dyDescent="0.25">
      <c r="A28" s="3" t="s">
        <v>72</v>
      </c>
      <c r="B28" s="16" t="s">
        <v>70</v>
      </c>
      <c r="C28" s="3" t="s">
        <v>71</v>
      </c>
      <c r="D28" s="5">
        <v>211</v>
      </c>
      <c r="E28" s="4"/>
      <c r="F28" s="3"/>
      <c r="G28" s="6"/>
      <c r="H28" s="3"/>
      <c r="I28" s="7"/>
      <c r="J28" s="3"/>
      <c r="K28" s="3">
        <v>2</v>
      </c>
      <c r="L28" s="3"/>
      <c r="M28" s="3">
        <f t="shared" si="2"/>
        <v>0</v>
      </c>
      <c r="N28" s="3"/>
    </row>
    <row r="29" spans="1:14" ht="120" hidden="1" customHeight="1" x14ac:dyDescent="0.25">
      <c r="A29" s="3" t="s">
        <v>103</v>
      </c>
      <c r="B29" s="16" t="s">
        <v>70</v>
      </c>
      <c r="C29" s="3" t="s">
        <v>73</v>
      </c>
      <c r="D29" s="5">
        <v>211</v>
      </c>
      <c r="E29" s="4" t="s">
        <v>81</v>
      </c>
      <c r="F29" s="3"/>
      <c r="G29" s="6"/>
      <c r="H29" s="3"/>
      <c r="I29" s="7"/>
      <c r="J29" s="3"/>
      <c r="K29" s="3">
        <v>4</v>
      </c>
      <c r="L29" s="3"/>
      <c r="M29" s="3">
        <f t="shared" si="2"/>
        <v>0</v>
      </c>
      <c r="N29" s="3"/>
    </row>
    <row r="30" spans="1:14" ht="120" hidden="1" customHeight="1" x14ac:dyDescent="0.25">
      <c r="A30" s="3" t="s">
        <v>74</v>
      </c>
      <c r="B30" s="16" t="s">
        <v>70</v>
      </c>
      <c r="C30" s="3" t="s">
        <v>75</v>
      </c>
      <c r="D30" s="5">
        <v>211</v>
      </c>
      <c r="E30" s="4"/>
      <c r="F30" s="3"/>
      <c r="G30" s="6"/>
      <c r="H30" s="3"/>
      <c r="I30" s="7"/>
      <c r="J30" s="3"/>
      <c r="K30" s="3">
        <v>3</v>
      </c>
      <c r="L30" s="3"/>
      <c r="M30" s="3">
        <f t="shared" si="2"/>
        <v>0</v>
      </c>
      <c r="N30" s="3"/>
    </row>
    <row r="31" spans="1:14" ht="120" hidden="1" customHeight="1" x14ac:dyDescent="0.25">
      <c r="A31" s="3" t="s">
        <v>76</v>
      </c>
      <c r="B31" s="16" t="s">
        <v>70</v>
      </c>
      <c r="C31" s="3" t="s">
        <v>77</v>
      </c>
      <c r="D31" s="5" t="s">
        <v>78</v>
      </c>
      <c r="E31" s="4"/>
      <c r="F31" s="3"/>
      <c r="G31" s="6"/>
      <c r="H31" s="3"/>
      <c r="I31" s="7"/>
      <c r="J31" s="3"/>
      <c r="K31" s="3">
        <v>1</v>
      </c>
      <c r="L31" s="3"/>
      <c r="M31" s="3">
        <f t="shared" si="2"/>
        <v>0</v>
      </c>
      <c r="N31" s="3"/>
    </row>
    <row r="32" spans="1:14" ht="125.25" hidden="1" customHeight="1" x14ac:dyDescent="0.25">
      <c r="A32" s="3" t="s">
        <v>83</v>
      </c>
      <c r="B32" s="17" t="s">
        <v>80</v>
      </c>
      <c r="C32" s="10" t="s">
        <v>82</v>
      </c>
      <c r="D32" s="5" t="s">
        <v>79</v>
      </c>
      <c r="E32" s="4" t="s">
        <v>14</v>
      </c>
      <c r="F32" s="3"/>
      <c r="G32" s="6"/>
      <c r="H32" s="3"/>
      <c r="I32" s="7"/>
      <c r="J32" s="3"/>
      <c r="K32" s="3">
        <v>1</v>
      </c>
      <c r="L32" s="3"/>
      <c r="M32" s="3">
        <f t="shared" si="2"/>
        <v>0</v>
      </c>
      <c r="N32" s="3"/>
    </row>
    <row r="33" spans="1:14" ht="125.25" hidden="1" customHeight="1" x14ac:dyDescent="0.25">
      <c r="A33" s="3" t="s">
        <v>84</v>
      </c>
      <c r="B33" s="17" t="s">
        <v>85</v>
      </c>
      <c r="C33" s="11"/>
      <c r="D33" s="3" t="s">
        <v>88</v>
      </c>
      <c r="E33" s="4"/>
      <c r="F33" s="3"/>
      <c r="G33" s="6"/>
      <c r="H33" s="3"/>
      <c r="I33" s="7"/>
      <c r="J33" s="3"/>
      <c r="K33" s="3">
        <v>2</v>
      </c>
      <c r="L33" s="3"/>
      <c r="M33" s="3">
        <f t="shared" si="2"/>
        <v>0</v>
      </c>
      <c r="N33" s="3"/>
    </row>
    <row r="34" spans="1:14" ht="125.25" customHeight="1" x14ac:dyDescent="0.25">
      <c r="A34" s="3" t="s">
        <v>86</v>
      </c>
      <c r="B34" s="17" t="s">
        <v>105</v>
      </c>
      <c r="C34" s="19" t="s">
        <v>107</v>
      </c>
      <c r="D34" s="3" t="s">
        <v>88</v>
      </c>
      <c r="E34" s="9" t="s">
        <v>110</v>
      </c>
      <c r="F34" s="3"/>
      <c r="G34" s="6"/>
      <c r="H34" s="3"/>
      <c r="I34" s="7" t="s">
        <v>108</v>
      </c>
      <c r="J34" s="3"/>
      <c r="K34" s="3">
        <v>2</v>
      </c>
      <c r="L34" s="3"/>
      <c r="M34" s="3">
        <f t="shared" si="2"/>
        <v>0</v>
      </c>
      <c r="N34" s="3"/>
    </row>
    <row r="35" spans="1:14" ht="125.25" customHeight="1" x14ac:dyDescent="0.25">
      <c r="A35" s="3" t="s">
        <v>86</v>
      </c>
      <c r="B35" s="17" t="s">
        <v>106</v>
      </c>
      <c r="C35" s="19" t="s">
        <v>107</v>
      </c>
      <c r="D35" s="3" t="s">
        <v>88</v>
      </c>
      <c r="E35" s="9" t="s">
        <v>111</v>
      </c>
      <c r="F35" s="3"/>
      <c r="G35" s="6"/>
      <c r="H35" s="3"/>
      <c r="I35" s="7" t="s">
        <v>109</v>
      </c>
      <c r="J35" s="3"/>
      <c r="K35" s="3">
        <v>2</v>
      </c>
      <c r="L35" s="3"/>
      <c r="M35" s="3">
        <f>L35*K35</f>
        <v>0</v>
      </c>
      <c r="N35" s="3"/>
    </row>
    <row r="36" spans="1:14" ht="131.25" customHeight="1" x14ac:dyDescent="0.25">
      <c r="A36" s="3" t="s">
        <v>87</v>
      </c>
      <c r="B36" s="16" t="s">
        <v>89</v>
      </c>
      <c r="C36" s="3"/>
      <c r="D36" s="3" t="s">
        <v>88</v>
      </c>
      <c r="E36" s="4" t="s">
        <v>17</v>
      </c>
      <c r="F36" s="3"/>
      <c r="G36" s="6" t="s">
        <v>22</v>
      </c>
      <c r="H36" s="3"/>
      <c r="I36" s="7" t="s">
        <v>24</v>
      </c>
      <c r="J36" s="3"/>
      <c r="K36" s="3">
        <v>1</v>
      </c>
      <c r="L36" s="3"/>
      <c r="M36" s="3">
        <f t="shared" si="0"/>
        <v>0</v>
      </c>
      <c r="N36" s="3"/>
    </row>
    <row r="37" spans="1:14" ht="131.25" customHeight="1" x14ac:dyDescent="0.25">
      <c r="A37" s="12" t="s">
        <v>103</v>
      </c>
      <c r="B37" s="20" t="s">
        <v>121</v>
      </c>
      <c r="C37" s="12"/>
      <c r="D37" s="12"/>
      <c r="E37" s="13" t="s">
        <v>122</v>
      </c>
      <c r="F37" s="12"/>
      <c r="G37" s="14"/>
      <c r="H37" s="12"/>
      <c r="I37" s="15"/>
      <c r="J37" s="12"/>
      <c r="K37" s="12"/>
      <c r="L37" s="12"/>
      <c r="M37" s="12">
        <f>L37*K37</f>
        <v>0</v>
      </c>
      <c r="N37" s="12"/>
    </row>
    <row r="38" spans="1:14" ht="18" x14ac:dyDescent="0.25">
      <c r="A38" s="3"/>
      <c r="B38" s="22"/>
      <c r="C38" s="3"/>
      <c r="D38" s="3"/>
      <c r="E38" s="4"/>
      <c r="F38" s="3"/>
      <c r="G38" s="6"/>
      <c r="H38" s="3"/>
      <c r="I38" s="7"/>
      <c r="J38" s="3"/>
      <c r="K38" s="3"/>
      <c r="L38" s="3"/>
      <c r="M38" s="3">
        <f>L38*K38</f>
        <v>0</v>
      </c>
      <c r="N38" s="3"/>
    </row>
  </sheetData>
  <mergeCells count="1">
    <mergeCell ref="A2:M2"/>
  </mergeCells>
  <phoneticPr fontId="1" type="noConversion"/>
  <pageMargins left="0.23622047244094488" right="0.23622047244094488" top="0.74803149606299213" bottom="0.74803149606299213" header="0.31496062992125984" footer="0.31496062992125984"/>
  <pageSetup paperSize="9" scale="31" orientation="portrait" horizontalDpi="4294967293" r:id="rId1"/>
  <rowBreaks count="1" manualBreakCount="1">
    <brk id="5" max="16383" man="1"/>
  </rowBreak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636ec92-9f8a-473e-8eea-5bb9138a3c08">
      <Terms xmlns="http://schemas.microsoft.com/office/infopath/2007/PartnerControls"/>
    </lcf76f155ced4ddcb4097134ff3c332f>
    <TaxCatchAll xmlns="b7ff5698-3cc3-4d33-96c4-200f00f28f4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2257DE059415074D8B116685E4F4D2C1" ma:contentTypeVersion="15" ma:contentTypeDescription="צור מסמך חדש." ma:contentTypeScope="" ma:versionID="eb6cdf70b82d483f355de4e5889ec2a3">
  <xsd:schema xmlns:xsd="http://www.w3.org/2001/XMLSchema" xmlns:xs="http://www.w3.org/2001/XMLSchema" xmlns:p="http://schemas.microsoft.com/office/2006/metadata/properties" xmlns:ns2="a636ec92-9f8a-473e-8eea-5bb9138a3c08" xmlns:ns3="b7ff5698-3cc3-4d33-96c4-200f00f28f46" targetNamespace="http://schemas.microsoft.com/office/2006/metadata/properties" ma:root="true" ma:fieldsID="a62d965a75a2351a013f3444f680e7a2" ns2:_="" ns3:_="">
    <xsd:import namespace="a636ec92-9f8a-473e-8eea-5bb9138a3c08"/>
    <xsd:import namespace="b7ff5698-3cc3-4d33-96c4-200f00f28f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36ec92-9f8a-473e-8eea-5bb9138a3c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תגיות תמונה" ma:readOnly="false" ma:fieldId="{5cf76f15-5ced-4ddc-b409-7134ff3c332f}" ma:taxonomyMulti="true" ma:sspId="bd40caf9-519c-43a0-8464-aff0fa8e4c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ff5698-3cc3-4d33-96c4-200f00f28f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4b24a491-8b9d-4c16-af35-310764ca68c3}" ma:internalName="TaxCatchAll" ma:showField="CatchAllData" ma:web="b7ff5698-3cc3-4d33-96c4-200f00f28f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C9AAC7-B778-4001-AA5B-5AC2D843394E}">
  <ds:schemaRefs>
    <ds:schemaRef ds:uri="http://schemas.microsoft.com/office/2006/metadata/properties"/>
    <ds:schemaRef ds:uri="http://schemas.microsoft.com/office/infopath/2007/PartnerControls"/>
    <ds:schemaRef ds:uri="3fefdb92-b9c5-4689-9603-7e03bf11b828"/>
    <ds:schemaRef ds:uri="630038e5-7ce7-4914-b748-155cbb99a027"/>
  </ds:schemaRefs>
</ds:datastoreItem>
</file>

<file path=customXml/itemProps2.xml><?xml version="1.0" encoding="utf-8"?>
<ds:datastoreItem xmlns:ds="http://schemas.openxmlformats.org/officeDocument/2006/customXml" ds:itemID="{88EB4505-79F8-458E-8338-C041F24E20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1FB0E3-F30B-41FF-AE11-417A3C4F98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</vt:i4>
      </vt:variant>
      <vt:variant>
        <vt:lpstr>טווחים בעלי שם</vt:lpstr>
      </vt:variant>
      <vt:variant>
        <vt:i4>2</vt:i4>
      </vt:variant>
    </vt:vector>
  </HeadingPairs>
  <TitlesOfParts>
    <vt:vector size="3" baseType="lpstr">
      <vt:lpstr>גיליון1</vt:lpstr>
      <vt:lpstr>גיליון1!Print_Area</vt:lpstr>
      <vt:lpstr>גיליון1!WPrint_TitlesW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shiri</dc:creator>
  <cp:lastModifiedBy>לילך יונאי</cp:lastModifiedBy>
  <cp:lastPrinted>2023-05-22T10:05:40Z</cp:lastPrinted>
  <dcterms:created xsi:type="dcterms:W3CDTF">2021-04-26T16:26:26Z</dcterms:created>
  <dcterms:modified xsi:type="dcterms:W3CDTF">2023-05-30T08:16:36Z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0x0101002257DE059415074D8B116685E4F4D2C1</vt:lpwstr>
  </property>
</Properties>
</file>